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simplistechnologies\webinar\2018\sept\examples\data\"/>
    </mc:Choice>
  </mc:AlternateContent>
  <xr:revisionPtr revIDLastSave="0" documentId="13_ncr:1_{1CB4A44A-62C9-4C0A-91F3-C4FDB339AD7E}" xr6:coauthVersionLast="36" xr6:coauthVersionMax="36" xr10:uidLastSave="{00000000-0000-0000-0000-000000000000}"/>
  <bookViews>
    <workbookView xWindow="0" yWindow="0" windowWidth="28800" windowHeight="12120" activeTab="1" xr2:uid="{70DAAD81-B58F-44F8-BDBC-C916B53DA211}"/>
  </bookViews>
  <sheets>
    <sheet name="Data" sheetId="1" r:id="rId1"/>
    <sheet name="Registration Question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1" l="1"/>
  <c r="K11" i="1"/>
  <c r="H11" i="1"/>
  <c r="E11" i="1"/>
  <c r="N15" i="1" l="1"/>
  <c r="K15" i="1"/>
  <c r="H15" i="1"/>
  <c r="E15" i="1"/>
  <c r="N14" i="1"/>
  <c r="K14" i="1"/>
  <c r="H14" i="1"/>
  <c r="E14" i="1"/>
  <c r="N13" i="1"/>
  <c r="K13" i="1"/>
  <c r="H13" i="1"/>
  <c r="E13" i="1"/>
  <c r="N10" i="1"/>
  <c r="N9" i="1"/>
  <c r="N8" i="1"/>
  <c r="K10" i="1"/>
  <c r="K9" i="1"/>
  <c r="K8" i="1"/>
  <c r="H10" i="1"/>
  <c r="H9" i="1"/>
  <c r="H8" i="1"/>
  <c r="E10" i="1"/>
  <c r="E9" i="1"/>
  <c r="E8" i="1"/>
</calcChain>
</file>

<file path=xl/sharedStrings.xml><?xml version="1.0" encoding="utf-8"?>
<sst xmlns="http://schemas.openxmlformats.org/spreadsheetml/2006/main" count="54" uniqueCount="27">
  <si>
    <t>SIMetrix</t>
  </si>
  <si>
    <t>SIMPLIS</t>
  </si>
  <si>
    <t>% Diff</t>
  </si>
  <si>
    <t>Si4410DY_2</t>
  </si>
  <si>
    <t>Si4410DY_1</t>
  </si>
  <si>
    <t>No Ind</t>
  </si>
  <si>
    <t>Ind</t>
  </si>
  <si>
    <t>FDD8882_2</t>
  </si>
  <si>
    <t>FDD8882_3</t>
  </si>
  <si>
    <t>Legend:</t>
  </si>
  <si>
    <t>As parameter extracted</t>
  </si>
  <si>
    <t>Slightly change the model. Increased the first segment of CDG to 1.6nF</t>
  </si>
  <si>
    <t>As with above but with parasitic inductance</t>
  </si>
  <si>
    <t>Extracted model FDD8882_NO_INDUCTANCE_NO_ESG, then changed VALUE to FDD8882_NO_INDUCTANCE. SIMetrix simulates FDD8882_NO_INDUCTANCE, SIMPLIS simulates parameters based on FDD8882_NO_INDUCTANCE_NO_ESG.</t>
  </si>
  <si>
    <t>Schematic</t>
  </si>
  <si>
    <t>Parasitic Ind?</t>
  </si>
  <si>
    <t>Turn On (nJ)</t>
  </si>
  <si>
    <t>Turn Off (nJ)</t>
  </si>
  <si>
    <t>Conduction (nJ)</t>
  </si>
  <si>
    <t>Total (nJ)</t>
  </si>
  <si>
    <t>Measured Energy in nano-Joules For Various Test Cases</t>
  </si>
  <si>
    <t>Custom model with 6 segment CDG, params in F11 window</t>
  </si>
  <si>
    <t>Si4410DY_3</t>
  </si>
  <si>
    <t>SIMPLIS (28%)</t>
  </si>
  <si>
    <t>Both SPICE and SIMPLIS (36%)</t>
  </si>
  <si>
    <t>SIMetrix or other SPICE simulator (36%)</t>
  </si>
  <si>
    <t>Custom model with 7 segment CDG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</si>
</sst>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6" fillId="0" borderId="0"/>
  </cellStyleXfs>
  <cellXfs count="19">
    <xf numFmtId="0" fontId="0" fillId="0" borderId="0" xfId="0"/>
    <xf numFmtId="0" fontId="2" fillId="0" borderId="0" xfId="0" applyFont="1"/>
    <xf numFmtId="0" fontId="4" fillId="0" borderId="0" xfId="0" applyFont="1"/>
    <xf numFmtId="164" fontId="3" fillId="0" borderId="0" xfId="1" applyNumberFormat="1" applyFont="1"/>
    <xf numFmtId="0" fontId="3" fillId="0" borderId="0" xfId="0" applyFont="1"/>
    <xf numFmtId="0" fontId="1" fillId="7" borderId="0" xfId="7"/>
    <xf numFmtId="0" fontId="1" fillId="8" borderId="0" xfId="8"/>
    <xf numFmtId="0" fontId="1" fillId="5" borderId="0" xfId="5"/>
    <xf numFmtId="0" fontId="1" fillId="3" borderId="0" xfId="3"/>
    <xf numFmtId="0" fontId="0" fillId="0" borderId="1" xfId="0" applyBorder="1"/>
    <xf numFmtId="0" fontId="5" fillId="0" borderId="0" xfId="0" applyFont="1"/>
    <xf numFmtId="0" fontId="0" fillId="4" borderId="1" xfId="4" applyFont="1" applyBorder="1" applyAlignment="1">
      <alignment horizontal="center"/>
    </xf>
    <xf numFmtId="0" fontId="1" fillId="4" borderId="1" xfId="4" applyBorder="1" applyAlignment="1">
      <alignment horizontal="center"/>
    </xf>
    <xf numFmtId="0" fontId="0" fillId="6" borderId="1" xfId="6" applyFont="1" applyBorder="1" applyAlignment="1">
      <alignment horizontal="center"/>
    </xf>
    <xf numFmtId="0" fontId="1" fillId="6" borderId="1" xfId="6" applyBorder="1" applyAlignment="1">
      <alignment horizontal="center"/>
    </xf>
    <xf numFmtId="0" fontId="0" fillId="9" borderId="1" xfId="9" applyFont="1" applyBorder="1" applyAlignment="1">
      <alignment horizontal="center"/>
    </xf>
    <xf numFmtId="0" fontId="1" fillId="9" borderId="1" xfId="9" applyBorder="1" applyAlignment="1">
      <alignment horizontal="center"/>
    </xf>
    <xf numFmtId="0" fontId="0" fillId="2" borderId="1" xfId="2" applyFont="1" applyBorder="1" applyAlignment="1">
      <alignment horizontal="center"/>
    </xf>
    <xf numFmtId="0" fontId="1" fillId="2" borderId="1" xfId="2" applyBorder="1" applyAlignment="1">
      <alignment horizontal="center"/>
    </xf>
  </cellXfs>
  <cellStyles count="11">
    <cellStyle name="40% - Accent1" xfId="2" builtinId="31"/>
    <cellStyle name="40% - Accent3" xfId="3" builtinId="39"/>
    <cellStyle name="40% - Accent4" xfId="5" builtinId="43"/>
    <cellStyle name="40% - Accent5" xfId="7" builtinId="47"/>
    <cellStyle name="40% - Accent6" xfId="8" builtinId="51"/>
    <cellStyle name="60% - Accent3" xfId="4" builtinId="40"/>
    <cellStyle name="60% - Accent4" xfId="6" builtinId="44"/>
    <cellStyle name="60% - Accent6" xfId="9" builtinId="52"/>
    <cellStyle name="Normal" xfId="0" builtinId="0"/>
    <cellStyle name="Normal 2" xfId="10" xr:uid="{00000000-0005-0000-0000-00002F000000}"/>
    <cellStyle name="Percent" xfId="1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Which simulator do you or would you use to simulate switching loss?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'Registration Question'!$A$5:$A$7</c:f>
              <c:strCache>
                <c:ptCount val="3"/>
                <c:pt idx="0">
                  <c:v>Both SPICE and SIMPLIS (36%)</c:v>
                </c:pt>
                <c:pt idx="1">
                  <c:v>SIMetrix or other SPICE simulator (36%)</c:v>
                </c:pt>
                <c:pt idx="2">
                  <c:v>SIMPLIS (28%)</c:v>
                </c:pt>
              </c:strCache>
            </c:strRef>
          </c:cat>
          <c:val>
            <c:numRef>
              <c:f>'Registration Question'!$B$5:$B$7</c:f>
              <c:numCache>
                <c:formatCode>General</c:formatCode>
                <c:ptCount val="3"/>
                <c:pt idx="0">
                  <c:v>0.35849056603773582</c:v>
                </c:pt>
                <c:pt idx="1">
                  <c:v>0.35849056603773582</c:v>
                </c:pt>
                <c:pt idx="2">
                  <c:v>0.28301886792452829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1B-429C-816F-ACEB3FFEB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171450</xdr:rowOff>
    </xdr:from>
    <xdr:to>
      <xdr:col>10</xdr:col>
      <xdr:colOff>400050</xdr:colOff>
      <xdr:row>28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30E3EDB-F772-4DA0-8463-B56B076D15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D9E58-9E30-44CD-AA27-6172AE5178BA}">
  <dimension ref="A3:N25"/>
  <sheetViews>
    <sheetView workbookViewId="0">
      <selection activeCell="I11" sqref="I11:J11"/>
    </sheetView>
  </sheetViews>
  <sheetFormatPr defaultRowHeight="15" x14ac:dyDescent="0.25"/>
  <cols>
    <col min="1" max="1" width="12.7109375" bestFit="1" customWidth="1"/>
    <col min="2" max="2" width="10.85546875" bestFit="1" customWidth="1"/>
    <col min="3" max="3" width="8.42578125" bestFit="1" customWidth="1"/>
    <col min="4" max="4" width="8" bestFit="1" customWidth="1"/>
    <col min="5" max="5" width="6.28515625" bestFit="1" customWidth="1"/>
    <col min="6" max="6" width="8.42578125" bestFit="1" customWidth="1"/>
    <col min="7" max="7" width="8.28515625" bestFit="1" customWidth="1"/>
    <col min="8" max="8" width="6.28515625" bestFit="1" customWidth="1"/>
    <col min="9" max="10" width="11.140625" bestFit="1" customWidth="1"/>
    <col min="11" max="11" width="6.28515625" bestFit="1" customWidth="1"/>
  </cols>
  <sheetData>
    <row r="3" spans="1:14" ht="21" x14ac:dyDescent="0.35">
      <c r="C3" s="10" t="s">
        <v>20</v>
      </c>
    </row>
    <row r="6" spans="1:14" x14ac:dyDescent="0.25">
      <c r="C6" s="1" t="s">
        <v>0</v>
      </c>
      <c r="D6" s="2" t="s">
        <v>1</v>
      </c>
      <c r="F6" s="1" t="s">
        <v>0</v>
      </c>
      <c r="G6" s="2" t="s">
        <v>1</v>
      </c>
      <c r="I6" s="1" t="s">
        <v>0</v>
      </c>
      <c r="J6" s="2" t="s">
        <v>1</v>
      </c>
      <c r="L6" s="1" t="s">
        <v>0</v>
      </c>
      <c r="M6" s="2" t="s">
        <v>1</v>
      </c>
    </row>
    <row r="7" spans="1:14" ht="15.75" thickBot="1" x14ac:dyDescent="0.3">
      <c r="A7" s="9" t="s">
        <v>15</v>
      </c>
      <c r="B7" s="9" t="s">
        <v>14</v>
      </c>
      <c r="C7" s="17" t="s">
        <v>16</v>
      </c>
      <c r="D7" s="18"/>
      <c r="E7" s="9" t="s">
        <v>2</v>
      </c>
      <c r="F7" s="15" t="s">
        <v>17</v>
      </c>
      <c r="G7" s="16"/>
      <c r="H7" s="9" t="s">
        <v>2</v>
      </c>
      <c r="I7" s="13" t="s">
        <v>18</v>
      </c>
      <c r="J7" s="14"/>
      <c r="K7" s="9" t="s">
        <v>2</v>
      </c>
      <c r="L7" s="11" t="s">
        <v>19</v>
      </c>
      <c r="M7" s="12"/>
      <c r="N7" s="9" t="s">
        <v>2</v>
      </c>
    </row>
    <row r="8" spans="1:14" x14ac:dyDescent="0.25">
      <c r="A8" t="s">
        <v>5</v>
      </c>
      <c r="B8" t="s">
        <v>4</v>
      </c>
      <c r="C8" s="5">
        <v>815</v>
      </c>
      <c r="D8" s="5">
        <v>765</v>
      </c>
      <c r="E8" s="3">
        <f>2*ABS(C8-D8)/(C8+D8)</f>
        <v>6.3291139240506333E-2</v>
      </c>
      <c r="F8" s="6">
        <v>329</v>
      </c>
      <c r="G8" s="6">
        <v>325</v>
      </c>
      <c r="H8" s="3">
        <f>2*ABS(F8-G8)/(F8+G8)</f>
        <v>1.2232415902140673E-2</v>
      </c>
      <c r="I8" s="7">
        <v>213</v>
      </c>
      <c r="J8" s="7">
        <v>208</v>
      </c>
      <c r="K8" s="3">
        <f>2*ABS(I8-J8)/(I8+J8)</f>
        <v>2.3752969121140142E-2</v>
      </c>
      <c r="L8" s="8">
        <v>1357</v>
      </c>
      <c r="M8" s="8">
        <v>1299</v>
      </c>
      <c r="N8" s="3">
        <f>2*ABS(L8-M8)/(L8+M8)</f>
        <v>4.3674698795180725E-2</v>
      </c>
    </row>
    <row r="9" spans="1:14" x14ac:dyDescent="0.25">
      <c r="A9" t="s">
        <v>5</v>
      </c>
      <c r="B9" t="s">
        <v>3</v>
      </c>
      <c r="C9" s="5">
        <v>815</v>
      </c>
      <c r="D9" s="5">
        <v>784</v>
      </c>
      <c r="E9" s="3">
        <f>2*ABS(C9-D9)/(C9+D9)</f>
        <v>3.8774233896185117E-2</v>
      </c>
      <c r="F9" s="6">
        <v>329</v>
      </c>
      <c r="G9" s="6">
        <v>313</v>
      </c>
      <c r="H9" s="3">
        <f>2*ABS(F9-G9)/(F9+G9)</f>
        <v>4.9844236760124609E-2</v>
      </c>
      <c r="I9" s="7">
        <v>213</v>
      </c>
      <c r="J9" s="7">
        <v>210</v>
      </c>
      <c r="K9" s="3">
        <f>2*ABS(I9-J9)/(I9+J9)</f>
        <v>1.4184397163120567E-2</v>
      </c>
      <c r="L9" s="8">
        <v>1357</v>
      </c>
      <c r="M9" s="8">
        <v>1307</v>
      </c>
      <c r="N9" s="3">
        <f>2*ABS(L9-M9)/(L9+M9)</f>
        <v>3.7537537537537538E-2</v>
      </c>
    </row>
    <row r="10" spans="1:14" x14ac:dyDescent="0.25">
      <c r="A10" t="s">
        <v>5</v>
      </c>
      <c r="B10" t="s">
        <v>22</v>
      </c>
      <c r="C10" s="5">
        <v>815</v>
      </c>
      <c r="D10" s="5">
        <v>803</v>
      </c>
      <c r="E10" s="3">
        <f>2*ABS(C10-D10)/(C10+D10)</f>
        <v>1.4833127317676144E-2</v>
      </c>
      <c r="F10" s="6">
        <v>329</v>
      </c>
      <c r="G10" s="6">
        <v>318</v>
      </c>
      <c r="H10" s="3">
        <f>2*ABS(F10-G10)/(F10+G10)</f>
        <v>3.4003091190108192E-2</v>
      </c>
      <c r="I10" s="7">
        <v>213</v>
      </c>
      <c r="J10" s="7">
        <v>212</v>
      </c>
      <c r="K10" s="3">
        <f>2*ABS(I10-J10)/(I10+J10)</f>
        <v>4.7058823529411761E-3</v>
      </c>
      <c r="L10" s="8">
        <v>1357</v>
      </c>
      <c r="M10" s="8">
        <v>1333</v>
      </c>
      <c r="N10" s="3">
        <f>2*ABS(L10-M10)/(L10+M10)</f>
        <v>1.7843866171003718E-2</v>
      </c>
    </row>
    <row r="11" spans="1:14" x14ac:dyDescent="0.25">
      <c r="A11" t="s">
        <v>6</v>
      </c>
      <c r="B11" t="s">
        <v>22</v>
      </c>
      <c r="C11" s="5">
        <v>542</v>
      </c>
      <c r="D11" s="5">
        <v>524</v>
      </c>
      <c r="E11" s="3">
        <f>2*ABS(C11-D11)/(C11+D11)</f>
        <v>3.3771106941838651E-2</v>
      </c>
      <c r="F11" s="6">
        <v>677</v>
      </c>
      <c r="G11" s="6">
        <v>678</v>
      </c>
      <c r="H11" s="3">
        <f>2*ABS(F11-G11)/(F11+G11)</f>
        <v>1.4760147601476014E-3</v>
      </c>
      <c r="I11" s="7">
        <v>207</v>
      </c>
      <c r="J11" s="7">
        <v>205</v>
      </c>
      <c r="K11" s="3">
        <f>2*ABS(I11-J11)/(I11+J11)</f>
        <v>9.7087378640776691E-3</v>
      </c>
      <c r="L11" s="8">
        <v>1420</v>
      </c>
      <c r="M11" s="8">
        <v>1400</v>
      </c>
      <c r="N11" s="3">
        <f>2*ABS(L11-M11)/(L11+M11)</f>
        <v>1.4184397163120567E-2</v>
      </c>
    </row>
    <row r="12" spans="1:14" x14ac:dyDescent="0.25">
      <c r="E12" s="4"/>
      <c r="H12" s="4"/>
      <c r="K12" s="4"/>
      <c r="N12" s="4"/>
    </row>
    <row r="13" spans="1:14" x14ac:dyDescent="0.25">
      <c r="A13" t="s">
        <v>5</v>
      </c>
      <c r="B13" t="s">
        <v>7</v>
      </c>
      <c r="C13" s="5">
        <v>367</v>
      </c>
      <c r="D13" s="5">
        <v>352</v>
      </c>
      <c r="E13" s="3">
        <f>2*ABS(C13-D13)/(C13+D13)</f>
        <v>4.1724617524339362E-2</v>
      </c>
      <c r="F13" s="6">
        <v>155</v>
      </c>
      <c r="G13" s="6">
        <v>223</v>
      </c>
      <c r="H13" s="3">
        <f>2*ABS(F13-G13)/(F13+G13)</f>
        <v>0.35978835978835977</v>
      </c>
      <c r="I13" s="7">
        <v>190</v>
      </c>
      <c r="J13" s="7">
        <v>187</v>
      </c>
      <c r="K13" s="3">
        <f>2*ABS(I13-J13)/(I13+J13)</f>
        <v>1.5915119363395226E-2</v>
      </c>
      <c r="L13" s="8">
        <v>712</v>
      </c>
      <c r="M13" s="8">
        <v>762</v>
      </c>
      <c r="N13" s="3">
        <f>2*ABS(L13-M13)/(L13+M13)</f>
        <v>6.7842605156037988E-2</v>
      </c>
    </row>
    <row r="14" spans="1:14" x14ac:dyDescent="0.25">
      <c r="A14" t="s">
        <v>6</v>
      </c>
      <c r="B14" t="s">
        <v>7</v>
      </c>
      <c r="C14" s="5">
        <v>224</v>
      </c>
      <c r="D14" s="5">
        <v>275</v>
      </c>
      <c r="E14" s="3">
        <f>2*ABS(C14-D14)/(C14+D14)</f>
        <v>0.20440881763527055</v>
      </c>
      <c r="F14" s="6">
        <v>471</v>
      </c>
      <c r="G14" s="6">
        <v>559</v>
      </c>
      <c r="H14" s="3">
        <f>2*ABS(F14-G14)/(F14+G14)</f>
        <v>0.17087378640776699</v>
      </c>
      <c r="I14" s="7">
        <v>175</v>
      </c>
      <c r="J14" s="7">
        <v>189</v>
      </c>
      <c r="K14" s="3">
        <f>2*ABS(I14-J14)/(I14+J14)</f>
        <v>7.6923076923076927E-2</v>
      </c>
      <c r="L14" s="8">
        <v>874</v>
      </c>
      <c r="M14" s="8">
        <v>915</v>
      </c>
      <c r="N14" s="3">
        <f>2*ABS(L14-M14)/(L14+M14)</f>
        <v>4.5835662381218556E-2</v>
      </c>
    </row>
    <row r="15" spans="1:14" x14ac:dyDescent="0.25">
      <c r="A15" t="s">
        <v>5</v>
      </c>
      <c r="B15" t="s">
        <v>8</v>
      </c>
      <c r="C15" s="5">
        <v>367</v>
      </c>
      <c r="D15" s="5">
        <v>362.5</v>
      </c>
      <c r="E15" s="3">
        <f>2*ABS(C15-D15)/(C15+D15)</f>
        <v>1.233721727210418E-2</v>
      </c>
      <c r="F15" s="6">
        <v>155</v>
      </c>
      <c r="G15" s="6">
        <v>158</v>
      </c>
      <c r="H15" s="3">
        <f>2*ABS(F15-G15)/(F15+G15)</f>
        <v>1.9169329073482427E-2</v>
      </c>
      <c r="I15" s="7">
        <v>190</v>
      </c>
      <c r="J15" s="7">
        <v>188</v>
      </c>
      <c r="K15" s="3">
        <f>2*ABS(I15-J15)/(I15+J15)</f>
        <v>1.0582010582010581E-2</v>
      </c>
      <c r="L15" s="8">
        <v>712</v>
      </c>
      <c r="M15" s="8">
        <v>709</v>
      </c>
      <c r="N15" s="3">
        <f>2*ABS(L15-M15)/(L15+M15)</f>
        <v>4.22237860661506E-3</v>
      </c>
    </row>
    <row r="17" spans="2:4" x14ac:dyDescent="0.25">
      <c r="B17" t="s">
        <v>9</v>
      </c>
    </row>
    <row r="18" spans="2:4" x14ac:dyDescent="0.25">
      <c r="B18" t="s">
        <v>4</v>
      </c>
      <c r="D18" t="s">
        <v>10</v>
      </c>
    </row>
    <row r="19" spans="2:4" x14ac:dyDescent="0.25">
      <c r="B19" t="s">
        <v>3</v>
      </c>
      <c r="C19" t="s">
        <v>5</v>
      </c>
      <c r="D19" t="s">
        <v>11</v>
      </c>
    </row>
    <row r="20" spans="2:4" x14ac:dyDescent="0.25">
      <c r="B20" t="s">
        <v>3</v>
      </c>
      <c r="C20" t="s">
        <v>6</v>
      </c>
      <c r="D20" t="s">
        <v>12</v>
      </c>
    </row>
    <row r="21" spans="2:4" x14ac:dyDescent="0.25">
      <c r="B21" t="s">
        <v>22</v>
      </c>
      <c r="D21" t="s">
        <v>26</v>
      </c>
    </row>
    <row r="23" spans="2:4" x14ac:dyDescent="0.25">
      <c r="B23" t="s">
        <v>7</v>
      </c>
      <c r="D23" t="s">
        <v>13</v>
      </c>
    </row>
    <row r="24" spans="2:4" x14ac:dyDescent="0.25">
      <c r="B24" t="s">
        <v>7</v>
      </c>
      <c r="C24" t="s">
        <v>6</v>
      </c>
      <c r="D24" t="s">
        <v>12</v>
      </c>
    </row>
    <row r="25" spans="2:4" x14ac:dyDescent="0.25">
      <c r="B25" t="s">
        <v>8</v>
      </c>
      <c r="D25" t="s">
        <v>21</v>
      </c>
    </row>
  </sheetData>
  <mergeCells count="4">
    <mergeCell ref="L7:M7"/>
    <mergeCell ref="I7:J7"/>
    <mergeCell ref="F7:G7"/>
    <mergeCell ref="C7:D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47F55-DEA6-41B0-8296-2A092F5DFA6A}">
  <dimension ref="A5:B7"/>
  <sheetViews>
    <sheetView tabSelected="1" workbookViewId="0">
      <selection activeCell="B34" sqref="B34"/>
    </sheetView>
  </sheetViews>
  <sheetFormatPr defaultRowHeight="15" x14ac:dyDescent="0.25"/>
  <cols>
    <col min="1" max="1" width="36.42578125" bestFit="1" customWidth="1"/>
    <col min="2" max="2" width="12" bestFit="1" customWidth="1"/>
  </cols>
  <sheetData>
    <row r="5" spans="1:2" x14ac:dyDescent="0.25">
      <c r="A5" t="s">
        <v>24</v>
      </c>
      <c r="B5">
        <v>0.35849056603773582</v>
      </c>
    </row>
    <row r="6" spans="1:2" x14ac:dyDescent="0.25">
      <c r="A6" t="s">
        <v>25</v>
      </c>
      <c r="B6">
        <v>0.35849056603773582</v>
      </c>
    </row>
    <row r="7" spans="1:2" x14ac:dyDescent="0.25">
      <c r="A7" t="s">
        <v>23</v>
      </c>
      <c r="B7">
        <v>0.28301886792452829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Registration Question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Bridge</dc:creator>
  <cp:lastModifiedBy>Chris Bridge</cp:lastModifiedBy>
  <dcterms:created xsi:type="dcterms:W3CDTF">2018-09-26T11:04:53Z</dcterms:created>
  <dcterms:modified xsi:type="dcterms:W3CDTF">2018-09-27T16:18:57Z</dcterms:modified>
</cp:coreProperties>
</file>